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VISION" sheetId="1" r:id="rId1"/>
  </sheets>
  <definedNames>
    <definedName name="_xlnm.Print_Area" localSheetId="0">'VISION'!$A$1:$AL$7</definedName>
    <definedName name="_xlnm.Print_Titles" localSheetId="0">'VISION'!$1:$4</definedName>
  </definedNames>
  <calcPr fullCalcOnLoad="1"/>
</workbook>
</file>

<file path=xl/sharedStrings.xml><?xml version="1.0" encoding="utf-8"?>
<sst xmlns="http://schemas.openxmlformats.org/spreadsheetml/2006/main" count="72" uniqueCount="40">
  <si>
    <t>CHILD SIZES</t>
  </si>
  <si>
    <t>TTL</t>
  </si>
  <si>
    <t>WOMEN SIZES</t>
  </si>
  <si>
    <t>PREPACK CONFIGURATION</t>
  </si>
  <si>
    <t>SKU</t>
  </si>
  <si>
    <t>MODEL</t>
  </si>
  <si>
    <t>(US)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</si>
  <si>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</si>
  <si>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</si>
  <si>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</si>
  <si>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</si>
  <si>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</si>
  <si>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</si>
  <si>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</si>
  <si>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</si>
  <si>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</si>
  <si>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</si>
  <si>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</si>
  <si>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</si>
  <si>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</si>
  <si>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130</t>
  </si>
  <si>
    <t>(UK)</t>
  </si>
  <si>
    <t>055</t>
  </si>
  <si>
    <t>SAIL DATE</t>
  </si>
  <si>
    <t>CONTAINER #</t>
  </si>
  <si>
    <t>REVISED SAIL DATE</t>
  </si>
  <si>
    <t>TOTAL QTY</t>
  </si>
  <si>
    <t>SNR</t>
  </si>
  <si>
    <t>JUNIOR SIZES</t>
  </si>
  <si>
    <t>BLACK</t>
  </si>
  <si>
    <t>RRP</t>
  </si>
  <si>
    <t>PEWTER</t>
  </si>
  <si>
    <t>PREPACK</t>
  </si>
  <si>
    <t>IMAGE</t>
  </si>
  <si>
    <t>COLOUR</t>
  </si>
  <si>
    <t>SPECIAL PRICE</t>
  </si>
  <si>
    <t>PRE-PACK CARTONS - 12 PAIRS PER CARTON</t>
  </si>
  <si>
    <t>VISION OPTIC 13</t>
  </si>
  <si>
    <t>CARTON</t>
  </si>
  <si>
    <t>Ctns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</si>
</sst>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￥&quot;#,##0;&quot;￥&quot;\-#,##0"/>
    <numFmt numFmtId="187" formatCode="&quot;￥&quot;#,##0;[Red]&quot;￥&quot;\-#,##0"/>
    <numFmt numFmtId="188" formatCode="&quot;￥&quot;#,##0.00;&quot;￥&quot;\-#,##0.00"/>
    <numFmt numFmtId="189" formatCode="&quot;￥&quot;#,##0.00;[Red]&quot;￥&quot;\-#,##0.00"/>
    <numFmt numFmtId="190" formatCode="_ &quot;￥&quot;* #,##0_ ;_ &quot;￥&quot;* \-#,##0_ ;_ &quot;￥&quot;* &quot;-&quot;_ ;_ @_ "/>
    <numFmt numFmtId="191" formatCode="_ * #,##0_ ;_ * \-#,##0_ ;_ * &quot;-&quot;_ ;_ @_ "/>
    <numFmt numFmtId="192" formatCode="_ &quot;￥&quot;* #,##0.00_ ;_ &quot;￥&quot;* \-#,##0.00_ ;_ &quot;￥&quot;* &quot;-&quot;??_ ;_ @_ "/>
    <numFmt numFmtId="193" formatCode="_ * #,##0.00_ ;_ * \-#,##0.00_ ;_ * &quot;-&quot;??_ ;_ @_ 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&quot;￥&quot;#,##0;\-&quot;￥&quot;#,##0"/>
    <numFmt numFmtId="199" formatCode="&quot;￥&quot;#,##0;[Red]\-&quot;￥&quot;#,##0"/>
    <numFmt numFmtId="200" formatCode="&quot;￥&quot;#,##0.00;\-&quot;￥&quot;#,##0.00"/>
    <numFmt numFmtId="201" formatCode="&quot;￥&quot;#,##0.00;[Red]\-&quot;￥&quot;#,##0.00"/>
    <numFmt numFmtId="202" formatCode="_-&quot;￥&quot;* #,##0_-;\-&quot;￥&quot;* #,##0_-;_-&quot;￥&quot;* &quot;-&quot;_-;_-@_-"/>
    <numFmt numFmtId="203" formatCode="_-&quot;￥&quot;* #,##0.00_-;\-&quot;￥&quot;* #,##0.00_-;_-&quot;￥&quot;* &quot;-&quot;??_-;_-@_-"/>
    <numFmt numFmtId="204" formatCode="0.0%"/>
    <numFmt numFmtId="205" formatCode="0.0"/>
    <numFmt numFmtId="206" formatCode="mmm\-yyyy"/>
    <numFmt numFmtId="207" formatCode="_(* #,##0.0_);_(* \(#,##0.0\);_(* &quot;-&quot;??_);_(@_)"/>
    <numFmt numFmtId="208" formatCode="_(* #,##0_);_(* \(#,##0\);_(* &quot;-&quot;??_);_(@_)"/>
    <numFmt numFmtId="209" formatCode="[$-409]mmm;@"/>
    <numFmt numFmtId="210" formatCode="m/d/yy;@"/>
    <numFmt numFmtId="211" formatCode="#,##0.0"/>
    <numFmt numFmtId="212" formatCode="[$-409]d\-mmm\-yy;@"/>
    <numFmt numFmtId="213" formatCode="[$-409]dddd\,\ mmmm\ dd\,\ yyyy"/>
    <numFmt numFmtId="214" formatCode="[$-409]d\-mmm;@"/>
    <numFmt numFmtId="215" formatCode="[$-409]d/mmm/yy;@"/>
    <numFmt numFmtId="216" formatCode="mmm/yyyy"/>
    <numFmt numFmtId="217" formatCode="mm/dd/yy;@"/>
    <numFmt numFmtId="218" formatCode="&quot;$&quot;#,##0.00"/>
    <numFmt numFmtId="219" formatCode="&quot;US$&quot;#,##0.00_);[Red]\(&quot;US$&quot;#,##0.00\)"/>
    <numFmt numFmtId="220" formatCode="\$#,##0.00;\-\$#,##0.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_-[$£-809]* #,##0.00_-;\-[$£-809]* #,##0.00_-;_-[$£-809]* &quot;-&quot;??_-;_-@_-"/>
    <numFmt numFmtId="226" formatCode="[$-809]dd\ mmmm\ yyyy"/>
    <numFmt numFmtId="227" formatCode="&quot;£&quot;#,##0.00"/>
  </numFmts>
  <fonts count="48"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6"/>
      <color indexed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8" applyNumberFormat="1" applyFont="1" applyFill="1" applyBorder="1" applyAlignment="1">
      <alignment vertical="center"/>
      <protection/>
    </xf>
    <xf numFmtId="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3" fontId="3" fillId="0" borderId="0" xfId="42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NumberFormat="1" applyFont="1" applyFill="1" applyBorder="1" applyAlignment="1">
      <alignment vertical="center"/>
      <protection/>
    </xf>
    <xf numFmtId="21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58" applyNumberFormat="1" applyFont="1" applyFill="1" applyBorder="1" applyAlignment="1">
      <alignment horizontal="center" vertical="center"/>
      <protection/>
    </xf>
    <xf numFmtId="21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" fontId="3" fillId="0" borderId="0" xfId="58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58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212" fontId="0" fillId="33" borderId="10" xfId="0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vertical="center"/>
    </xf>
    <xf numFmtId="0" fontId="0" fillId="33" borderId="11" xfId="58" applyNumberFormat="1" applyFont="1" applyFill="1" applyBorder="1" applyAlignment="1">
      <alignment horizontal="center" vertical="center"/>
      <protection/>
    </xf>
    <xf numFmtId="212" fontId="5" fillId="0" borderId="0" xfId="0" applyNumberFormat="1" applyFont="1" applyFill="1" applyBorder="1" applyAlignment="1">
      <alignment horizontal="center" vertical="center"/>
    </xf>
    <xf numFmtId="0" fontId="5" fillId="0" borderId="0" xfId="58" applyNumberFormat="1" applyFont="1" applyFill="1" applyBorder="1" applyAlignment="1">
      <alignment horizontal="center" vertical="center"/>
      <protection/>
    </xf>
    <xf numFmtId="3" fontId="6" fillId="0" borderId="0" xfId="58" applyNumberFormat="1" applyFont="1" applyFill="1" applyBorder="1" applyAlignment="1">
      <alignment horizontal="center" vertical="center"/>
      <protection/>
    </xf>
    <xf numFmtId="3" fontId="3" fillId="34" borderId="0" xfId="58" applyNumberFormat="1" applyFont="1" applyFill="1" applyBorder="1" applyAlignment="1">
      <alignment horizontal="center" vertical="center" wrapText="1"/>
      <protection/>
    </xf>
    <xf numFmtId="3" fontId="3" fillId="33" borderId="0" xfId="42" applyNumberFormat="1" applyFont="1" applyFill="1" applyBorder="1" applyAlignment="1">
      <alignment horizontal="center" vertical="center"/>
    </xf>
    <xf numFmtId="3" fontId="7" fillId="0" borderId="0" xfId="58" applyNumberFormat="1" applyFont="1" applyFill="1" applyBorder="1" applyAlignment="1">
      <alignment horizontal="center" vertical="center" wrapText="1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 shrinkToFit="1"/>
    </xf>
    <xf numFmtId="49" fontId="3" fillId="34" borderId="0" xfId="0" applyNumberFormat="1" applyFont="1" applyFill="1" applyBorder="1" applyAlignment="1">
      <alignment horizontal="center" vertical="center" wrapText="1"/>
    </xf>
    <xf numFmtId="225" fontId="3" fillId="0" borderId="0" xfId="58" applyNumberFormat="1" applyFont="1" applyFill="1" applyBorder="1" applyAlignment="1">
      <alignment horizontal="center" vertical="center"/>
      <protection/>
    </xf>
    <xf numFmtId="225" fontId="3" fillId="33" borderId="10" xfId="42" applyNumberFormat="1" applyFont="1" applyFill="1" applyBorder="1" applyAlignment="1">
      <alignment horizontal="center" vertical="center"/>
    </xf>
    <xf numFmtId="225" fontId="0" fillId="0" borderId="0" xfId="58" applyNumberFormat="1" applyFont="1" applyFill="1" applyBorder="1" applyAlignment="1">
      <alignment horizontal="center" vertical="center"/>
      <protection/>
    </xf>
    <xf numFmtId="0" fontId="3" fillId="35" borderId="12" xfId="42" applyNumberFormat="1" applyFont="1" applyFill="1" applyBorder="1" applyAlignment="1">
      <alignment horizontal="center" vertical="center"/>
    </xf>
    <xf numFmtId="167" fontId="8" fillId="0" borderId="13" xfId="58" applyNumberFormat="1" applyFont="1" applyFill="1" applyBorder="1" applyAlignment="1">
      <alignment horizontal="center" vertical="center"/>
      <protection/>
    </xf>
    <xf numFmtId="0" fontId="0" fillId="0" borderId="0" xfId="58" applyNumberFormat="1" applyFont="1" applyFill="1" applyBorder="1" applyAlignment="1">
      <alignment horizontal="center" vertical="center"/>
      <protection/>
    </xf>
    <xf numFmtId="3" fontId="9" fillId="33" borderId="10" xfId="42" applyNumberFormat="1" applyFont="1" applyFill="1" applyBorder="1" applyAlignment="1">
      <alignment horizontal="center" vertical="center"/>
    </xf>
    <xf numFmtId="225" fontId="46" fillId="0" borderId="0" xfId="58" applyNumberFormat="1" applyFont="1" applyFill="1" applyBorder="1" applyAlignment="1">
      <alignment horizontal="center" vertical="center" wrapText="1"/>
      <protection/>
    </xf>
    <xf numFmtId="0" fontId="9" fillId="34" borderId="14" xfId="58" applyNumberFormat="1" applyFont="1" applyFill="1" applyBorder="1" applyAlignment="1">
      <alignment horizontal="center" vertical="center"/>
      <protection/>
    </xf>
    <xf numFmtId="49" fontId="9" fillId="34" borderId="14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 quotePrefix="1">
      <alignment horizontal="center" vertical="center" wrapText="1"/>
    </xf>
    <xf numFmtId="0" fontId="47" fillId="34" borderId="11" xfId="58" applyNumberFormat="1" applyFont="1" applyFill="1" applyBorder="1" applyAlignment="1">
      <alignment horizontal="center" vertical="center"/>
      <protection/>
    </xf>
    <xf numFmtId="49" fontId="47" fillId="34" borderId="11" xfId="0" applyNumberFormat="1" applyFont="1" applyFill="1" applyBorder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225" fontId="47" fillId="34" borderId="14" xfId="0" applyNumberFormat="1" applyFont="1" applyFill="1" applyBorder="1" applyAlignment="1">
      <alignment horizontal="center" vertical="center" wrapText="1"/>
    </xf>
    <xf numFmtId="225" fontId="47" fillId="34" borderId="11" xfId="0" applyNumberFormat="1" applyFont="1" applyFill="1" applyBorder="1" applyAlignment="1">
      <alignment horizontal="center" vertical="center" wrapText="1"/>
    </xf>
    <xf numFmtId="0" fontId="9" fillId="36" borderId="15" xfId="0" applyNumberFormat="1" applyFont="1" applyFill="1" applyBorder="1" applyAlignment="1">
      <alignment horizontal="center" vertical="center" wrapText="1"/>
    </xf>
    <xf numFmtId="0" fontId="9" fillId="36" borderId="16" xfId="0" applyNumberFormat="1" applyFont="1" applyFill="1" applyBorder="1" applyAlignment="1">
      <alignment horizontal="center" vertical="center" wrapText="1"/>
    </xf>
    <xf numFmtId="0" fontId="9" fillId="34" borderId="14" xfId="58" applyNumberFormat="1" applyFont="1" applyFill="1" applyBorder="1" applyAlignment="1">
      <alignment horizontal="center" vertical="center"/>
      <protection/>
    </xf>
    <xf numFmtId="0" fontId="9" fillId="34" borderId="11" xfId="58" applyNumberFormat="1" applyFont="1" applyFill="1" applyBorder="1" applyAlignment="1">
      <alignment horizontal="center" vertical="center"/>
      <protection/>
    </xf>
    <xf numFmtId="212" fontId="3" fillId="34" borderId="14" xfId="58" applyNumberFormat="1" applyFont="1" applyFill="1" applyBorder="1" applyAlignment="1">
      <alignment horizontal="center" vertical="center" wrapText="1"/>
      <protection/>
    </xf>
    <xf numFmtId="212" fontId="3" fillId="34" borderId="11" xfId="58" applyNumberFormat="1" applyFont="1" applyFill="1" applyBorder="1" applyAlignment="1">
      <alignment horizontal="center" vertical="center" wrapText="1"/>
      <protection/>
    </xf>
    <xf numFmtId="1" fontId="9" fillId="34" borderId="14" xfId="58" applyNumberFormat="1" applyFont="1" applyFill="1" applyBorder="1" applyAlignment="1">
      <alignment horizontal="center" vertical="center"/>
      <protection/>
    </xf>
    <xf numFmtId="1" fontId="9" fillId="34" borderId="11" xfId="58" applyNumberFormat="1" applyFont="1" applyFill="1" applyBorder="1" applyAlignment="1">
      <alignment horizontal="center" vertical="center"/>
      <protection/>
    </xf>
    <xf numFmtId="0" fontId="9" fillId="34" borderId="14" xfId="58" applyNumberFormat="1" applyFont="1" applyFill="1" applyBorder="1" applyAlignment="1">
      <alignment horizontal="left" vertical="center"/>
      <protection/>
    </xf>
    <xf numFmtId="0" fontId="9" fillId="34" borderId="11" xfId="58" applyNumberFormat="1" applyFont="1" applyFill="1" applyBorder="1" applyAlignment="1">
      <alignment horizontal="left" vertical="center"/>
      <protection/>
    </xf>
    <xf numFmtId="0" fontId="9" fillId="34" borderId="14" xfId="58" applyNumberFormat="1" applyFont="1" applyFill="1" applyBorder="1" applyAlignment="1">
      <alignment vertical="center"/>
      <protection/>
    </xf>
    <xf numFmtId="0" fontId="9" fillId="34" borderId="11" xfId="58" applyNumberFormat="1" applyFont="1" applyFill="1" applyBorder="1" applyAlignment="1">
      <alignment vertical="center"/>
      <protection/>
    </xf>
    <xf numFmtId="3" fontId="9" fillId="34" borderId="14" xfId="58" applyNumberFormat="1" applyFont="1" applyFill="1" applyBorder="1" applyAlignment="1">
      <alignment horizontal="center" vertical="center" wrapText="1"/>
      <protection/>
    </xf>
    <xf numFmtId="3" fontId="9" fillId="34" borderId="11" xfId="58" applyNumberFormat="1" applyFont="1" applyFill="1" applyBorder="1" applyAlignment="1">
      <alignment horizontal="center" vertical="center" wrapText="1"/>
      <protection/>
    </xf>
    <xf numFmtId="0" fontId="3" fillId="0" borderId="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Vision SKU Li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228600</xdr:rowOff>
    </xdr:from>
    <xdr:to>
      <xdr:col>1</xdr:col>
      <xdr:colOff>9525</xdr:colOff>
      <xdr:row>5</xdr:row>
      <xdr:rowOff>9525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66775"/>
          <a:ext cx="1752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0</xdr:rowOff>
    </xdr:from>
    <xdr:to>
      <xdr:col>0</xdr:col>
      <xdr:colOff>1752600</xdr:colOff>
      <xdr:row>5</xdr:row>
      <xdr:rowOff>1247775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133600"/>
          <a:ext cx="1743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"/>
  <sheetViews>
    <sheetView tabSelected="1" view="pageBreakPreview" zoomScale="90" zoomScaleNormal="75" zoomScaleSheetLayoutView="90" zoomScalePageLayoutView="0" workbookViewId="0" topLeftCell="A1">
      <pane ySplit="4" topLeftCell="A5" activePane="bottomLeft" state="frozen"/>
      <selection pane="topLeft" activeCell="D50" sqref="D50"/>
      <selection pane="bottomLeft" activeCell="D5" sqref="D5"/>
    </sheetView>
  </sheetViews>
  <sheetFormatPr defaultColWidth="9.33203125" defaultRowHeight="14.25" customHeight="1" outlineLevelCol="1"/>
  <cols>
    <col min="1" max="1" width="30.66015625" style="10" customWidth="1"/>
    <col min="2" max="2" width="16.66015625" style="5" customWidth="1"/>
    <col min="3" max="3" width="21.83203125" style="24" customWidth="1"/>
    <col min="4" max="4" width="21.33203125" style="14" customWidth="1"/>
    <col min="5" max="5" width="16.33203125" style="12" hidden="1" customWidth="1"/>
    <col min="6" max="6" width="19.5" style="12" customWidth="1"/>
    <col min="7" max="8" width="12.33203125" style="11" hidden="1" customWidth="1"/>
    <col min="9" max="9" width="8" style="10" customWidth="1"/>
    <col min="10" max="28" width="7.66015625" style="10" hidden="1" customWidth="1" outlineLevel="1"/>
    <col min="29" max="35" width="7.66015625" style="10" customWidth="1" outlineLevel="1"/>
    <col min="36" max="36" width="13.33203125" style="10" customWidth="1" outlineLevel="1"/>
    <col min="37" max="37" width="13.33203125" style="41" customWidth="1" outlineLevel="1"/>
    <col min="38" max="38" width="13.33203125" style="44" customWidth="1" outlineLevel="1"/>
    <col min="39" max="40" width="14.5" style="10" customWidth="1" outlineLevel="1"/>
    <col min="41" max="41" width="13.33203125" style="6" customWidth="1"/>
    <col min="42" max="16384" width="9.33203125" style="1" customWidth="1"/>
  </cols>
  <sheetData>
    <row r="1" spans="1:41" s="7" customFormat="1" ht="14.25" customHeight="1">
      <c r="A1" s="2"/>
      <c r="B1" s="3"/>
      <c r="C1" s="23"/>
      <c r="D1" s="15"/>
      <c r="E1" s="13"/>
      <c r="F1" s="13"/>
      <c r="G1" s="8"/>
      <c r="H1" s="8"/>
      <c r="I1" s="2"/>
      <c r="J1" s="71" t="s">
        <v>0</v>
      </c>
      <c r="K1" s="71"/>
      <c r="L1" s="71"/>
      <c r="M1" s="71"/>
      <c r="N1" s="71"/>
      <c r="O1" s="71"/>
      <c r="P1" s="2" t="s">
        <v>1</v>
      </c>
      <c r="Q1" s="71" t="s">
        <v>28</v>
      </c>
      <c r="R1" s="71"/>
      <c r="S1" s="71"/>
      <c r="T1" s="71"/>
      <c r="U1" s="71"/>
      <c r="V1" s="2" t="s">
        <v>1</v>
      </c>
      <c r="W1" s="71" t="s">
        <v>2</v>
      </c>
      <c r="X1" s="71"/>
      <c r="Y1" s="71"/>
      <c r="Z1" s="71"/>
      <c r="AA1" s="71"/>
      <c r="AB1" s="2" t="s">
        <v>1</v>
      </c>
      <c r="AC1" s="71"/>
      <c r="AD1" s="71"/>
      <c r="AE1" s="71"/>
      <c r="AF1" s="71"/>
      <c r="AG1" s="71"/>
      <c r="AH1" s="71"/>
      <c r="AI1" s="2" t="s">
        <v>1</v>
      </c>
      <c r="AJ1" s="2"/>
      <c r="AK1" s="39"/>
      <c r="AL1" s="2"/>
      <c r="AM1" s="2"/>
      <c r="AN1" s="2"/>
      <c r="AO1" s="6"/>
    </row>
    <row r="2" spans="2:41" s="2" customFormat="1" ht="18" customHeight="1">
      <c r="B2" s="3"/>
      <c r="C2" s="23"/>
      <c r="D2" s="15"/>
      <c r="E2" s="16"/>
      <c r="F2" s="16"/>
      <c r="G2" s="8"/>
      <c r="H2" s="8"/>
      <c r="I2" s="3" t="s">
        <v>3</v>
      </c>
      <c r="J2" s="2">
        <v>1</v>
      </c>
      <c r="K2" s="2">
        <v>1</v>
      </c>
      <c r="L2" s="2">
        <v>2</v>
      </c>
      <c r="M2" s="2">
        <v>2</v>
      </c>
      <c r="N2" s="2">
        <v>4</v>
      </c>
      <c r="O2" s="2">
        <v>5</v>
      </c>
      <c r="P2" s="2">
        <f>SUM(J2:O2)</f>
        <v>15</v>
      </c>
      <c r="Q2" s="2">
        <v>2</v>
      </c>
      <c r="R2" s="2">
        <v>3</v>
      </c>
      <c r="S2" s="2">
        <v>4</v>
      </c>
      <c r="T2" s="2">
        <v>0</v>
      </c>
      <c r="U2" s="2">
        <v>6</v>
      </c>
      <c r="V2" s="2">
        <f>SUM(Q2:U2)</f>
        <v>15</v>
      </c>
      <c r="W2" s="2">
        <v>1</v>
      </c>
      <c r="X2" s="2">
        <v>4</v>
      </c>
      <c r="Y2" s="2">
        <v>4</v>
      </c>
      <c r="Z2" s="2">
        <v>2</v>
      </c>
      <c r="AA2" s="2">
        <v>1</v>
      </c>
      <c r="AB2" s="2">
        <f>SUM(W2:AA2)</f>
        <v>12</v>
      </c>
      <c r="AC2" s="2">
        <v>1</v>
      </c>
      <c r="AD2" s="2">
        <v>2</v>
      </c>
      <c r="AE2" s="2">
        <v>3</v>
      </c>
      <c r="AF2" s="2">
        <v>3</v>
      </c>
      <c r="AG2" s="2">
        <v>2</v>
      </c>
      <c r="AH2" s="2">
        <v>1</v>
      </c>
      <c r="AI2" s="2">
        <f>SUM(AC2:AH2)</f>
        <v>12</v>
      </c>
      <c r="AK2" s="39"/>
      <c r="AO2" s="6"/>
    </row>
    <row r="3" spans="1:41" s="7" customFormat="1" ht="18" customHeight="1">
      <c r="A3" s="59" t="s">
        <v>33</v>
      </c>
      <c r="B3" s="59" t="s">
        <v>4</v>
      </c>
      <c r="C3" s="67" t="s">
        <v>5</v>
      </c>
      <c r="D3" s="65" t="s">
        <v>34</v>
      </c>
      <c r="E3" s="63" t="s">
        <v>24</v>
      </c>
      <c r="F3" s="65" t="s">
        <v>38</v>
      </c>
      <c r="G3" s="61" t="s">
        <v>25</v>
      </c>
      <c r="H3" s="61" t="s">
        <v>23</v>
      </c>
      <c r="I3" s="47" t="s">
        <v>6</v>
      </c>
      <c r="J3" s="48">
        <v>110</v>
      </c>
      <c r="K3" s="48">
        <v>120</v>
      </c>
      <c r="L3" s="48">
        <v>130</v>
      </c>
      <c r="M3" s="49" t="s">
        <v>7</v>
      </c>
      <c r="N3" s="49" t="s">
        <v>8</v>
      </c>
      <c r="O3" s="49" t="s">
        <v>9</v>
      </c>
      <c r="P3" s="49"/>
      <c r="Q3" s="48" t="s">
        <v>10</v>
      </c>
      <c r="R3" s="48" t="s">
        <v>11</v>
      </c>
      <c r="S3" s="48" t="s">
        <v>12</v>
      </c>
      <c r="T3" s="48" t="s">
        <v>13</v>
      </c>
      <c r="U3" s="48" t="s">
        <v>14</v>
      </c>
      <c r="V3" s="48"/>
      <c r="W3" s="48" t="s">
        <v>12</v>
      </c>
      <c r="X3" s="48" t="s">
        <v>14</v>
      </c>
      <c r="Y3" s="48" t="s">
        <v>15</v>
      </c>
      <c r="Z3" s="48" t="s">
        <v>16</v>
      </c>
      <c r="AA3" s="48" t="s">
        <v>17</v>
      </c>
      <c r="AB3" s="48"/>
      <c r="AC3" s="48" t="s">
        <v>15</v>
      </c>
      <c r="AD3" s="48" t="s">
        <v>16</v>
      </c>
      <c r="AE3" s="48" t="s">
        <v>17</v>
      </c>
      <c r="AF3" s="48" t="s">
        <v>18</v>
      </c>
      <c r="AG3" s="48" t="s">
        <v>19</v>
      </c>
      <c r="AH3" s="48" t="s">
        <v>20</v>
      </c>
      <c r="AI3" s="48"/>
      <c r="AJ3" s="69" t="s">
        <v>26</v>
      </c>
      <c r="AK3" s="55" t="s">
        <v>35</v>
      </c>
      <c r="AL3" s="57" t="s">
        <v>30</v>
      </c>
      <c r="AM3" s="38"/>
      <c r="AN3" s="38"/>
      <c r="AO3" s="30"/>
    </row>
    <row r="4" spans="1:41" s="9" customFormat="1" ht="18" customHeight="1">
      <c r="A4" s="60"/>
      <c r="B4" s="60"/>
      <c r="C4" s="68"/>
      <c r="D4" s="66"/>
      <c r="E4" s="64"/>
      <c r="F4" s="66"/>
      <c r="G4" s="62"/>
      <c r="H4" s="62"/>
      <c r="I4" s="50" t="s">
        <v>21</v>
      </c>
      <c r="J4" s="51" t="s">
        <v>17</v>
      </c>
      <c r="K4" s="51" t="s">
        <v>18</v>
      </c>
      <c r="L4" s="51" t="s">
        <v>19</v>
      </c>
      <c r="M4" s="51" t="s">
        <v>20</v>
      </c>
      <c r="N4" s="51" t="s">
        <v>7</v>
      </c>
      <c r="O4" s="51" t="s">
        <v>8</v>
      </c>
      <c r="P4" s="51"/>
      <c r="Q4" s="52" t="s">
        <v>9</v>
      </c>
      <c r="R4" s="51" t="s">
        <v>10</v>
      </c>
      <c r="S4" s="52" t="s">
        <v>11</v>
      </c>
      <c r="T4" s="52" t="s">
        <v>22</v>
      </c>
      <c r="U4" s="51" t="s">
        <v>12</v>
      </c>
      <c r="V4" s="51"/>
      <c r="W4" s="52" t="s">
        <v>10</v>
      </c>
      <c r="X4" s="52" t="s">
        <v>11</v>
      </c>
      <c r="Y4" s="52" t="s">
        <v>12</v>
      </c>
      <c r="Z4" s="52" t="s">
        <v>14</v>
      </c>
      <c r="AA4" s="52" t="s">
        <v>15</v>
      </c>
      <c r="AB4" s="52"/>
      <c r="AC4" s="52" t="s">
        <v>14</v>
      </c>
      <c r="AD4" s="52" t="s">
        <v>15</v>
      </c>
      <c r="AE4" s="52" t="s">
        <v>16</v>
      </c>
      <c r="AF4" s="52" t="s">
        <v>17</v>
      </c>
      <c r="AG4" s="52" t="s">
        <v>18</v>
      </c>
      <c r="AH4" s="52" t="s">
        <v>19</v>
      </c>
      <c r="AI4" s="52" t="s">
        <v>39</v>
      </c>
      <c r="AJ4" s="70"/>
      <c r="AK4" s="56"/>
      <c r="AL4" s="58"/>
      <c r="AM4" s="38"/>
      <c r="AN4" s="38"/>
      <c r="AO4" s="30"/>
    </row>
    <row r="5" spans="2:41" ht="99.75" customHeight="1">
      <c r="B5" s="33">
        <v>246018</v>
      </c>
      <c r="C5" s="36" t="s">
        <v>37</v>
      </c>
      <c r="D5" s="36" t="s">
        <v>29</v>
      </c>
      <c r="E5" s="36"/>
      <c r="F5" s="37" t="s">
        <v>32</v>
      </c>
      <c r="G5" s="27"/>
      <c r="H5" s="27"/>
      <c r="I5" s="34" t="s">
        <v>27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54">
        <v>1</v>
      </c>
      <c r="AD5" s="54">
        <v>2</v>
      </c>
      <c r="AE5" s="54">
        <v>3</v>
      </c>
      <c r="AF5" s="54">
        <v>3</v>
      </c>
      <c r="AG5" s="54">
        <v>2</v>
      </c>
      <c r="AH5" s="54">
        <v>1</v>
      </c>
      <c r="AI5" s="28">
        <v>93</v>
      </c>
      <c r="AJ5" s="32">
        <f>AI5*12</f>
        <v>1116</v>
      </c>
      <c r="AK5" s="46">
        <v>6</v>
      </c>
      <c r="AL5" s="43">
        <v>29.99</v>
      </c>
      <c r="AM5" s="33"/>
      <c r="AN5" s="33"/>
      <c r="AO5" s="29"/>
    </row>
    <row r="6" spans="2:41" ht="99.75" customHeight="1">
      <c r="B6" s="33">
        <v>246018</v>
      </c>
      <c r="C6" s="36" t="s">
        <v>37</v>
      </c>
      <c r="D6" s="36" t="s">
        <v>31</v>
      </c>
      <c r="E6" s="36"/>
      <c r="F6" s="37" t="s">
        <v>32</v>
      </c>
      <c r="G6" s="27"/>
      <c r="H6" s="27"/>
      <c r="I6" s="34" t="s">
        <v>27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54">
        <v>1</v>
      </c>
      <c r="AD6" s="54">
        <v>2</v>
      </c>
      <c r="AE6" s="54">
        <v>3</v>
      </c>
      <c r="AF6" s="54">
        <v>3</v>
      </c>
      <c r="AG6" s="54">
        <v>2</v>
      </c>
      <c r="AH6" s="54">
        <v>1</v>
      </c>
      <c r="AI6" s="28">
        <v>255</v>
      </c>
      <c r="AJ6" s="32">
        <f>AI6*12</f>
        <v>3060</v>
      </c>
      <c r="AK6" s="46">
        <v>6</v>
      </c>
      <c r="AL6" s="43">
        <v>29.99</v>
      </c>
      <c r="AM6" s="33"/>
      <c r="AN6" s="33"/>
      <c r="AO6" s="29"/>
    </row>
    <row r="7" spans="1:41" ht="20.25" customHeight="1">
      <c r="A7" s="53" t="s">
        <v>36</v>
      </c>
      <c r="B7" s="19"/>
      <c r="C7" s="25"/>
      <c r="D7" s="17"/>
      <c r="E7" s="20"/>
      <c r="F7" s="20"/>
      <c r="G7" s="21"/>
      <c r="H7" s="21"/>
      <c r="I7" s="18"/>
      <c r="J7" s="18"/>
      <c r="K7" s="18"/>
      <c r="L7" s="18"/>
      <c r="M7" s="18"/>
      <c r="N7" s="18"/>
      <c r="O7" s="18"/>
      <c r="P7" s="18"/>
      <c r="Q7" s="26"/>
      <c r="R7" s="26"/>
      <c r="S7" s="26"/>
      <c r="T7" s="26"/>
      <c r="U7" s="26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2"/>
      <c r="AI7" s="18"/>
      <c r="AJ7" s="45">
        <f>SUM(AJ5:AJ6)</f>
        <v>4176</v>
      </c>
      <c r="AK7" s="40"/>
      <c r="AL7" s="42"/>
      <c r="AM7" s="31"/>
      <c r="AN7" s="31"/>
      <c r="AO7" s="31"/>
    </row>
    <row r="8" ht="14.25" customHeight="1">
      <c r="AO8" s="4"/>
    </row>
    <row r="9" ht="14.25" customHeight="1">
      <c r="AO9" s="4"/>
    </row>
    <row r="10" ht="14.25" customHeight="1">
      <c r="AO10" s="4"/>
    </row>
    <row r="11" ht="14.25" customHeight="1">
      <c r="AO11" s="4"/>
    </row>
  </sheetData>
  <sheetProtection/>
  <mergeCells count="15">
    <mergeCell ref="AC1:AH1"/>
    <mergeCell ref="J1:O1"/>
    <mergeCell ref="Q1:U1"/>
    <mergeCell ref="W1:AA1"/>
    <mergeCell ref="H3:H4"/>
    <mergeCell ref="AK3:AK4"/>
    <mergeCell ref="AL3:AL4"/>
    <mergeCell ref="B3:B4"/>
    <mergeCell ref="A3:A4"/>
    <mergeCell ref="G3:G4"/>
    <mergeCell ref="E3:E4"/>
    <mergeCell ref="D3:D4"/>
    <mergeCell ref="C3:C4"/>
    <mergeCell ref="AJ3:AJ4"/>
    <mergeCell ref="F3:F4"/>
  </mergeCells>
  <printOptions horizontalCentered="1"/>
  <pageMargins left="0.11" right="0" top="0" bottom="0" header="0" footer="0"/>
  <pageSetup fitToHeight="2" fitToWidth="1" horizontalDpi="600" verticalDpi="600" orientation="landscape" paperSize="9" scale="86" r:id="rId2"/>
  <headerFooter alignWithMargins="0">
    <oddFooter>&amp;L&amp;F&amp;CPage &amp;P of &amp;N&amp;R&amp;D,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2019-01-16T09:26:42Z</cp:lastPrinted>
  <dcterms:created xsi:type="dcterms:W3CDTF">2007-12-05T20:01:25Z</dcterms:created>
  <dcterms:modified xsi:type="dcterms:W3CDTF">2019-10-24T09:59:33Z</dcterms:modified>
  <cp:category/>
  <cp:version/>
  <cp:contentType/>
  <cp:contentStatus/>
</cp:coreProperties>
</file>